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<sst xmlns="http://schemas.openxmlformats.org/spreadsheetml/2006/main" count="162" uniqueCount="89">
  <si>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</si>
  <si>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</si>
  <si>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</si>
  <si>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</si>
  <si>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</si>
  <si>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</si>
  <si>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</si>
  <si>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</si>
  <si>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</si>
  <si>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</si>
  <si>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</si>
  <si>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</si>
  <si>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</si>
  <si>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</si>
  <si>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</si>
  <si>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</si>
  <si>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</si>
  <si>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</si>
  <si>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</si>
  <si>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</si>
  <si>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</si>
  <si>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</si>
  <si>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</si>
  <si>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</si>
  <si>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</si>
  <si>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</si>
  <si>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</si>
  <si>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</si>
  <si>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</si>
  <si>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</si>
  <si>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</si>
  <si>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</si>
  <si>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</si>
  <si>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</si>
  <si>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</si>
  <si>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</si>
  <si>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</si>
  <si>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</si>
  <si>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</si>
  <si>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</si>
  <si>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</si>
  <si>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</si>
  <si>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</si>
  <si>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</si>
  <si>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</si>
  <si>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</si>
  <si>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</si>
  <si>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</si>
  <si>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</si>
  <si>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</si>
  <si>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</si>
  <si>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</si>
  <si>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</si>
  <si>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</si>
  <si>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</si>
  <si>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</si>
  <si>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</si>
  <si>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</si>
  <si>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</si>
  <si>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</si>
  <si>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</si>
  <si>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</si>
  <si>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</si>
  <si>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</si>
  <si>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</si>
  <si>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</si>
  <si>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</si>
  <si>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</si>
  <si>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</si>
  <si>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</si>
  <si>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</si>
  <si>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</si>
  <si>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</si>
  <si>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</si>
  <si>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</si>
  <si>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</si>
  <si>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</si>
  <si>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</si>
  <si>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</si>
  <si>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</si>
  <si>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</si>
  <si>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</si>
  <si>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</si>
  <si>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</si>
  <si>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</si>
  <si>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</si>
  <si>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</si>
  <si>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MUNICIPAL DE LA MUJER EN SAN JUAN DEL RIO, QRO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</si>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</sst>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66675</xdr:rowOff>
    </xdr:from>
    <xdr:to>
      <xdr:col>2</xdr:col>
      <xdr:colOff>1000125</xdr:colOff>
      <xdr:row>5</xdr:row>
      <xdr:rowOff>142875</xdr:rowOff>
    </xdr:to>
    <xdr:pic>
      <xdr:nvPicPr>
        <xdr:cNvPr id="1" name="image2.png"/>
        <xdr:cNvPicPr preferRelativeResize="1">
          <a:picLocks noChangeAspect="1"/>
        </xdr:cNvPicPr>
      </xdr:nvPicPr>
      <xdr:blipFill>
        <a:blip r:embed="rId1"/>
        <a:srcRect l="18008" t="32868" r="43505" b="18818"/>
        <a:stretch>
          <a:fillRect/>
        </a:stretch>
      </xdr:blipFill>
      <xdr:spPr>
        <a:xfrm>
          <a:off x="295275" y="238125"/>
          <a:ext cx="17049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164</xdr:row>
      <xdr:rowOff>0</xdr:rowOff>
    </xdr:from>
    <xdr:to>
      <xdr:col>3</xdr:col>
      <xdr:colOff>600075</xdr:colOff>
      <xdr:row>169</xdr:row>
      <xdr:rowOff>57150</xdr:rowOff>
    </xdr:to>
    <xdr:grpSp>
      <xdr:nvGrpSpPr>
        <xdr:cNvPr id="2" name="5 Grupo"/>
        <xdr:cNvGrpSpPr>
          <a:grpSpLocks/>
        </xdr:cNvGrpSpPr>
      </xdr:nvGrpSpPr>
      <xdr:grpSpPr>
        <a:xfrm>
          <a:off x="781050" y="27231975"/>
          <a:ext cx="3886200" cy="1009650"/>
          <a:chOff x="1676400" y="16259175"/>
          <a:chExt cx="3771900" cy="885825"/>
        </a:xfrm>
        <a:solidFill>
          <a:srgbClr val="FFFFFF"/>
        </a:solidFill>
      </xdr:grpSpPr>
      <xdr:sp>
        <xdr:nvSpPr>
          <xdr:cNvPr id="3" name="3 CuadroTexto"/>
          <xdr:cNvSpPr txBox="1">
            <a:spLocks noChangeArrowheads="1"/>
          </xdr:cNvSpPr>
        </xdr:nvSpPr>
        <xdr:spPr>
          <a:xfrm>
            <a:off x="1926288" y="16259175"/>
            <a:ext cx="3142936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 en I.P. MARÍA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GUADALUPE GÓMEZ RODRÍGUEZ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DEL IMM</a:t>
            </a:r>
          </a:p>
        </xdr:txBody>
      </xdr:sp>
      <xdr:sp>
        <xdr:nvSpPr>
          <xdr:cNvPr id="4" name="4 Conector recto"/>
          <xdr:cNvSpPr>
            <a:spLocks/>
          </xdr:cNvSpPr>
        </xdr:nvSpPr>
        <xdr:spPr>
          <a:xfrm>
            <a:off x="1676400" y="16268919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419100</xdr:colOff>
      <xdr:row>164</xdr:row>
      <xdr:rowOff>0</xdr:rowOff>
    </xdr:from>
    <xdr:to>
      <xdr:col>8</xdr:col>
      <xdr:colOff>171450</xdr:colOff>
      <xdr:row>169</xdr:row>
      <xdr:rowOff>57150</xdr:rowOff>
    </xdr:to>
    <xdr:grpSp>
      <xdr:nvGrpSpPr>
        <xdr:cNvPr id="5" name="6 Grupo"/>
        <xdr:cNvGrpSpPr>
          <a:grpSpLocks/>
        </xdr:cNvGrpSpPr>
      </xdr:nvGrpSpPr>
      <xdr:grpSpPr>
        <a:xfrm>
          <a:off x="5553075" y="27231975"/>
          <a:ext cx="3790950" cy="1009650"/>
          <a:chOff x="1676400" y="16259175"/>
          <a:chExt cx="3771900" cy="885825"/>
        </a:xfrm>
        <a:solidFill>
          <a:srgbClr val="FFFFFF"/>
        </a:solidFill>
      </xdr:grpSpPr>
      <xdr:sp>
        <xdr:nvSpPr>
          <xdr:cNvPr id="6" name="6 CuadroTexto"/>
          <xdr:cNvSpPr txBox="1">
            <a:spLocks noChangeArrowheads="1"/>
          </xdr:cNvSpPr>
        </xdr:nvSpPr>
        <xdr:spPr>
          <a:xfrm>
            <a:off x="1922516" y="16259175"/>
            <a:ext cx="3146708" cy="8858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M. en E.I.T. IVONE HERNÁNDEZ GÓMEZ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JEFA DEL DEPARTAMENTO DE ADMINISTRACIÓN</a:t>
            </a:r>
          </a:p>
        </xdr:txBody>
      </xdr:sp>
      <xdr:sp>
        <xdr:nvSpPr>
          <xdr:cNvPr id="7" name="7 Conector recto"/>
          <xdr:cNvSpPr>
            <a:spLocks/>
          </xdr:cNvSpPr>
        </xdr:nvSpPr>
        <xdr:spPr>
          <a:xfrm>
            <a:off x="1676400" y="16268919"/>
            <a:ext cx="377190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E162" sqref="E162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7487473.720000001</v>
      </c>
      <c r="E10" s="14">
        <f t="shared" si="0"/>
        <v>3865.439999999997</v>
      </c>
      <c r="F10" s="14">
        <f t="shared" si="0"/>
        <v>7491339.160000001</v>
      </c>
      <c r="G10" s="14">
        <f t="shared" si="0"/>
        <v>1383556.94</v>
      </c>
      <c r="H10" s="14">
        <f t="shared" si="0"/>
        <v>1383556.94</v>
      </c>
      <c r="I10" s="14">
        <f t="shared" si="0"/>
        <v>6107782.220000002</v>
      </c>
    </row>
    <row r="11" spans="2:9" ht="12.75">
      <c r="B11" s="3" t="s">
        <v>12</v>
      </c>
      <c r="C11" s="9"/>
      <c r="D11" s="15">
        <f aca="true" t="shared" si="1" ref="D11:I11">SUM(D12:D18)</f>
        <v>3390554.97</v>
      </c>
      <c r="E11" s="15">
        <f t="shared" si="1"/>
        <v>0</v>
      </c>
      <c r="F11" s="15">
        <f t="shared" si="1"/>
        <v>3390554.97</v>
      </c>
      <c r="G11" s="15">
        <f t="shared" si="1"/>
        <v>576525.44</v>
      </c>
      <c r="H11" s="15">
        <f t="shared" si="1"/>
        <v>576525.44</v>
      </c>
      <c r="I11" s="15">
        <f t="shared" si="1"/>
        <v>2814029.5300000007</v>
      </c>
    </row>
    <row r="12" spans="2:9" ht="12.75">
      <c r="B12" s="13" t="s">
        <v>13</v>
      </c>
      <c r="C12" s="11"/>
      <c r="D12" s="15">
        <v>2025476.84</v>
      </c>
      <c r="E12" s="16">
        <v>0</v>
      </c>
      <c r="F12" s="16">
        <f>D12+E12</f>
        <v>2025476.84</v>
      </c>
      <c r="G12" s="16">
        <v>424800.22</v>
      </c>
      <c r="H12" s="16">
        <v>424800.22</v>
      </c>
      <c r="I12" s="16">
        <f>F12-G12</f>
        <v>1600676.62</v>
      </c>
    </row>
    <row r="13" spans="2:9" ht="12.75">
      <c r="B13" s="13" t="s">
        <v>14</v>
      </c>
      <c r="C13" s="11"/>
      <c r="D13" s="15">
        <v>149258.34</v>
      </c>
      <c r="E13" s="16">
        <v>0</v>
      </c>
      <c r="F13" s="16">
        <f aca="true" t="shared" si="2" ref="F13:F18">D13+E13</f>
        <v>149258.34</v>
      </c>
      <c r="G13" s="16">
        <v>67066.28</v>
      </c>
      <c r="H13" s="16">
        <v>67066.28</v>
      </c>
      <c r="I13" s="16">
        <f aca="true" t="shared" si="3" ref="I13:I18">F13-G13</f>
        <v>82192.06</v>
      </c>
    </row>
    <row r="14" spans="2:9" ht="12.75">
      <c r="B14" s="13" t="s">
        <v>15</v>
      </c>
      <c r="C14" s="11"/>
      <c r="D14" s="15">
        <v>456499.2</v>
      </c>
      <c r="E14" s="16">
        <v>0</v>
      </c>
      <c r="F14" s="16">
        <f t="shared" si="2"/>
        <v>456499.2</v>
      </c>
      <c r="G14" s="16">
        <v>1554</v>
      </c>
      <c r="H14" s="16">
        <v>1554</v>
      </c>
      <c r="I14" s="16">
        <f t="shared" si="3"/>
        <v>454945.2</v>
      </c>
    </row>
    <row r="15" spans="2:9" ht="12.75">
      <c r="B15" s="13" t="s">
        <v>16</v>
      </c>
      <c r="C15" s="11"/>
      <c r="D15" s="15">
        <v>496650</v>
      </c>
      <c r="E15" s="16">
        <v>0</v>
      </c>
      <c r="F15" s="16">
        <f t="shared" si="2"/>
        <v>496650</v>
      </c>
      <c r="G15" s="16">
        <v>23632.99</v>
      </c>
      <c r="H15" s="16">
        <v>23632.99</v>
      </c>
      <c r="I15" s="16">
        <f t="shared" si="3"/>
        <v>473017.01</v>
      </c>
    </row>
    <row r="16" spans="2:9" ht="12.75">
      <c r="B16" s="13" t="s">
        <v>17</v>
      </c>
      <c r="C16" s="11"/>
      <c r="D16" s="15">
        <v>262670.59</v>
      </c>
      <c r="E16" s="16">
        <v>0</v>
      </c>
      <c r="F16" s="16">
        <f t="shared" si="2"/>
        <v>262670.59</v>
      </c>
      <c r="G16" s="16">
        <v>59471.95</v>
      </c>
      <c r="H16" s="16">
        <v>59471.95</v>
      </c>
      <c r="I16" s="16">
        <f t="shared" si="3"/>
        <v>203198.64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284050.25</v>
      </c>
      <c r="E19" s="15">
        <f t="shared" si="4"/>
        <v>3.42</v>
      </c>
      <c r="F19" s="15">
        <f t="shared" si="4"/>
        <v>284053.67000000004</v>
      </c>
      <c r="G19" s="15">
        <f t="shared" si="4"/>
        <v>75657.03</v>
      </c>
      <c r="H19" s="15">
        <f t="shared" si="4"/>
        <v>75657.03</v>
      </c>
      <c r="I19" s="15">
        <f t="shared" si="4"/>
        <v>208396.63999999998</v>
      </c>
    </row>
    <row r="20" spans="2:9" ht="12.75">
      <c r="B20" s="13" t="s">
        <v>21</v>
      </c>
      <c r="C20" s="11"/>
      <c r="D20" s="15">
        <v>137683.41</v>
      </c>
      <c r="E20" s="16">
        <v>0</v>
      </c>
      <c r="F20" s="15">
        <f aca="true" t="shared" si="5" ref="F20:F28">D20+E20</f>
        <v>137683.41</v>
      </c>
      <c r="G20" s="16">
        <v>54822.31</v>
      </c>
      <c r="H20" s="16">
        <v>54822.31</v>
      </c>
      <c r="I20" s="16">
        <f>F20-G20</f>
        <v>82861.1</v>
      </c>
    </row>
    <row r="21" spans="2:9" ht="12.75">
      <c r="B21" s="13" t="s">
        <v>22</v>
      </c>
      <c r="C21" s="11"/>
      <c r="D21" s="15">
        <v>25022.64</v>
      </c>
      <c r="E21" s="16">
        <v>0</v>
      </c>
      <c r="F21" s="15">
        <f t="shared" si="5"/>
        <v>25022.64</v>
      </c>
      <c r="G21" s="16">
        <v>8672.65</v>
      </c>
      <c r="H21" s="16">
        <v>8672.65</v>
      </c>
      <c r="I21" s="16">
        <f aca="true" t="shared" si="6" ref="I21:I83">F21-G21</f>
        <v>16349.99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8732.67</v>
      </c>
      <c r="E23" s="16">
        <v>3.42</v>
      </c>
      <c r="F23" s="15">
        <f t="shared" si="5"/>
        <v>8736.09</v>
      </c>
      <c r="G23" s="16">
        <v>183</v>
      </c>
      <c r="H23" s="16">
        <v>183</v>
      </c>
      <c r="I23" s="16">
        <f t="shared" si="6"/>
        <v>8553.09</v>
      </c>
    </row>
    <row r="24" spans="2:9" ht="12.75">
      <c r="B24" s="13" t="s">
        <v>25</v>
      </c>
      <c r="C24" s="11"/>
      <c r="D24" s="15">
        <v>1756.5</v>
      </c>
      <c r="E24" s="16">
        <v>0</v>
      </c>
      <c r="F24" s="15">
        <f t="shared" si="5"/>
        <v>1756.5</v>
      </c>
      <c r="G24" s="16">
        <v>0</v>
      </c>
      <c r="H24" s="16">
        <v>0</v>
      </c>
      <c r="I24" s="16">
        <f t="shared" si="6"/>
        <v>1756.5</v>
      </c>
    </row>
    <row r="25" spans="2:9" ht="12.75">
      <c r="B25" s="13" t="s">
        <v>26</v>
      </c>
      <c r="C25" s="11"/>
      <c r="D25" s="15">
        <v>90000</v>
      </c>
      <c r="E25" s="16">
        <v>0</v>
      </c>
      <c r="F25" s="15">
        <f t="shared" si="5"/>
        <v>90000</v>
      </c>
      <c r="G25" s="16">
        <v>6179.07</v>
      </c>
      <c r="H25" s="16">
        <v>6179.07</v>
      </c>
      <c r="I25" s="16">
        <f t="shared" si="6"/>
        <v>83820.93</v>
      </c>
    </row>
    <row r="26" spans="2:9" ht="12.75">
      <c r="B26" s="13" t="s">
        <v>27</v>
      </c>
      <c r="C26" s="11"/>
      <c r="D26" s="15"/>
      <c r="E26" s="16"/>
      <c r="F26" s="15">
        <f t="shared" si="5"/>
        <v>0</v>
      </c>
      <c r="G26" s="16"/>
      <c r="H26" s="16"/>
      <c r="I26" s="16">
        <f t="shared" si="6"/>
        <v>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20855.03</v>
      </c>
      <c r="E28" s="16">
        <v>0</v>
      </c>
      <c r="F28" s="15">
        <f t="shared" si="5"/>
        <v>20855.03</v>
      </c>
      <c r="G28" s="16">
        <v>5800</v>
      </c>
      <c r="H28" s="16">
        <v>5800</v>
      </c>
      <c r="I28" s="16">
        <f t="shared" si="6"/>
        <v>15055.029999999999</v>
      </c>
    </row>
    <row r="29" spans="2:9" ht="12.75">
      <c r="B29" s="3" t="s">
        <v>30</v>
      </c>
      <c r="C29" s="9"/>
      <c r="D29" s="15">
        <f aca="true" t="shared" si="7" ref="D29:I29">SUM(D30:D38)</f>
        <v>3807805.3800000004</v>
      </c>
      <c r="E29" s="15">
        <f t="shared" si="7"/>
        <v>3862.019999999997</v>
      </c>
      <c r="F29" s="15">
        <f t="shared" si="7"/>
        <v>3811667.4000000004</v>
      </c>
      <c r="G29" s="15">
        <f t="shared" si="7"/>
        <v>731374.4700000001</v>
      </c>
      <c r="H29" s="15">
        <f t="shared" si="7"/>
        <v>731374.4700000001</v>
      </c>
      <c r="I29" s="15">
        <f t="shared" si="7"/>
        <v>3080292.9300000006</v>
      </c>
    </row>
    <row r="30" spans="2:9" ht="12.75">
      <c r="B30" s="13" t="s">
        <v>31</v>
      </c>
      <c r="C30" s="11"/>
      <c r="D30" s="15">
        <v>61800</v>
      </c>
      <c r="E30" s="16">
        <v>0</v>
      </c>
      <c r="F30" s="15">
        <f aca="true" t="shared" si="8" ref="F30:F38">D30+E30</f>
        <v>61800</v>
      </c>
      <c r="G30" s="16">
        <v>7314.42</v>
      </c>
      <c r="H30" s="16">
        <v>7314.42</v>
      </c>
      <c r="I30" s="16">
        <f t="shared" si="6"/>
        <v>54485.58</v>
      </c>
    </row>
    <row r="31" spans="2:9" ht="12.75">
      <c r="B31" s="13" t="s">
        <v>32</v>
      </c>
      <c r="C31" s="11"/>
      <c r="D31" s="15">
        <v>687101.66</v>
      </c>
      <c r="E31" s="16">
        <v>10208</v>
      </c>
      <c r="F31" s="15">
        <f t="shared" si="8"/>
        <v>697309.66</v>
      </c>
      <c r="G31" s="16">
        <v>138326.6</v>
      </c>
      <c r="H31" s="16">
        <v>138326.6</v>
      </c>
      <c r="I31" s="16">
        <f t="shared" si="6"/>
        <v>558983.06</v>
      </c>
    </row>
    <row r="32" spans="2:9" ht="12.75">
      <c r="B32" s="13" t="s">
        <v>33</v>
      </c>
      <c r="C32" s="11"/>
      <c r="D32" s="15">
        <v>2169232.74</v>
      </c>
      <c r="E32" s="16">
        <v>18914.85</v>
      </c>
      <c r="F32" s="15">
        <f t="shared" si="8"/>
        <v>2188147.5900000003</v>
      </c>
      <c r="G32" s="16">
        <v>539989.89</v>
      </c>
      <c r="H32" s="16">
        <v>539989.89</v>
      </c>
      <c r="I32" s="16">
        <f t="shared" si="6"/>
        <v>1648157.7000000002</v>
      </c>
    </row>
    <row r="33" spans="2:9" ht="12.75">
      <c r="B33" s="13" t="s">
        <v>34</v>
      </c>
      <c r="C33" s="11"/>
      <c r="D33" s="15">
        <v>36591.96</v>
      </c>
      <c r="E33" s="16">
        <v>3865.44</v>
      </c>
      <c r="F33" s="15">
        <f t="shared" si="8"/>
        <v>40457.4</v>
      </c>
      <c r="G33" s="16">
        <v>8662.68</v>
      </c>
      <c r="H33" s="16">
        <v>8662.68</v>
      </c>
      <c r="I33" s="16">
        <f t="shared" si="6"/>
        <v>31794.72</v>
      </c>
    </row>
    <row r="34" spans="2:9" ht="12.75">
      <c r="B34" s="13" t="s">
        <v>35</v>
      </c>
      <c r="C34" s="11"/>
      <c r="D34" s="15">
        <v>86265.12</v>
      </c>
      <c r="E34" s="16">
        <v>3558</v>
      </c>
      <c r="F34" s="15">
        <f t="shared" si="8"/>
        <v>89823.12</v>
      </c>
      <c r="G34" s="16">
        <v>18743</v>
      </c>
      <c r="H34" s="16">
        <v>18743</v>
      </c>
      <c r="I34" s="16">
        <f t="shared" si="6"/>
        <v>71080.12</v>
      </c>
    </row>
    <row r="35" spans="2:9" ht="12.75">
      <c r="B35" s="13" t="s">
        <v>36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ht="12.75">
      <c r="B36" s="13" t="s">
        <v>37</v>
      </c>
      <c r="C36" s="11"/>
      <c r="D36" s="15"/>
      <c r="E36" s="16"/>
      <c r="F36" s="15">
        <f t="shared" si="8"/>
        <v>0</v>
      </c>
      <c r="G36" s="16"/>
      <c r="H36" s="16"/>
      <c r="I36" s="16">
        <f t="shared" si="6"/>
        <v>0</v>
      </c>
    </row>
    <row r="37" spans="2:9" ht="12.75">
      <c r="B37" s="13" t="s">
        <v>38</v>
      </c>
      <c r="C37" s="11"/>
      <c r="D37" s="15">
        <v>70228.03</v>
      </c>
      <c r="E37" s="16">
        <v>2.27</v>
      </c>
      <c r="F37" s="15">
        <f t="shared" si="8"/>
        <v>70230.3</v>
      </c>
      <c r="G37" s="16">
        <v>3255.88</v>
      </c>
      <c r="H37" s="16">
        <v>3255.88</v>
      </c>
      <c r="I37" s="16">
        <f t="shared" si="6"/>
        <v>66974.42</v>
      </c>
    </row>
    <row r="38" spans="2:9" ht="12.75">
      <c r="B38" s="13" t="s">
        <v>39</v>
      </c>
      <c r="C38" s="11"/>
      <c r="D38" s="15">
        <v>696585.87</v>
      </c>
      <c r="E38" s="16">
        <v>-32686.54</v>
      </c>
      <c r="F38" s="15">
        <f t="shared" si="8"/>
        <v>663899.33</v>
      </c>
      <c r="G38" s="16">
        <v>15082</v>
      </c>
      <c r="H38" s="16">
        <v>15082</v>
      </c>
      <c r="I38" s="16">
        <f t="shared" si="6"/>
        <v>648817.33</v>
      </c>
    </row>
    <row r="39" spans="2:9" ht="25.5" customHeight="1">
      <c r="B39" s="26" t="s">
        <v>40</v>
      </c>
      <c r="C39" s="27"/>
      <c r="D39" s="15">
        <f aca="true" t="shared" si="9" ref="D39:I39">SUM(D40:D48)</f>
        <v>5063.12</v>
      </c>
      <c r="E39" s="15">
        <f t="shared" si="9"/>
        <v>0</v>
      </c>
      <c r="F39" s="15">
        <f>SUM(F40:F48)</f>
        <v>5063.12</v>
      </c>
      <c r="G39" s="15">
        <f t="shared" si="9"/>
        <v>0</v>
      </c>
      <c r="H39" s="15">
        <f t="shared" si="9"/>
        <v>0</v>
      </c>
      <c r="I39" s="15">
        <f t="shared" si="9"/>
        <v>5063.12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5063.12</v>
      </c>
      <c r="E43" s="16">
        <v>0</v>
      </c>
      <c r="F43" s="15">
        <f t="shared" si="10"/>
        <v>5063.12</v>
      </c>
      <c r="G43" s="16">
        <v>0</v>
      </c>
      <c r="H43" s="16">
        <v>0</v>
      </c>
      <c r="I43" s="16">
        <f t="shared" si="6"/>
        <v>5063.12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0</v>
      </c>
      <c r="E49" s="15">
        <f t="shared" si="11"/>
        <v>0</v>
      </c>
      <c r="F49" s="15">
        <f t="shared" si="11"/>
        <v>0</v>
      </c>
      <c r="G49" s="15">
        <f t="shared" si="11"/>
        <v>0</v>
      </c>
      <c r="H49" s="15">
        <f t="shared" si="11"/>
        <v>0</v>
      </c>
      <c r="I49" s="15">
        <f t="shared" si="11"/>
        <v>0</v>
      </c>
    </row>
    <row r="50" spans="2:9" ht="12.75">
      <c r="B50" s="13" t="s">
        <v>51</v>
      </c>
      <c r="C50" s="11"/>
      <c r="D50" s="15"/>
      <c r="E50" s="16"/>
      <c r="F50" s="15">
        <f t="shared" si="10"/>
        <v>0</v>
      </c>
      <c r="G50" s="16"/>
      <c r="H50" s="16"/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7487473.720000001</v>
      </c>
      <c r="E160" s="14">
        <f t="shared" si="21"/>
        <v>3865.439999999997</v>
      </c>
      <c r="F160" s="14">
        <f t="shared" si="21"/>
        <v>7491339.160000001</v>
      </c>
      <c r="G160" s="14">
        <f t="shared" si="21"/>
        <v>1383556.94</v>
      </c>
      <c r="H160" s="14">
        <f t="shared" si="21"/>
        <v>1383556.94</v>
      </c>
      <c r="I160" s="14">
        <f t="shared" si="21"/>
        <v>6107782.220000002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IMM</cp:lastModifiedBy>
  <cp:lastPrinted>2016-12-20T19:53:14Z</cp:lastPrinted>
  <dcterms:created xsi:type="dcterms:W3CDTF">2016-10-11T20:25:15Z</dcterms:created>
  <dcterms:modified xsi:type="dcterms:W3CDTF">2023-04-20T21:18:14Z</dcterms:modified>
  <cp:category/>
  <cp:version/>
  <cp:contentType/>
  <cp:contentStatus/>
</cp:coreProperties>
</file>